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india-my.sharepoint.com/personal/utkarsh1_goel_in_ey_com/Documents/Desktop/"/>
    </mc:Choice>
  </mc:AlternateContent>
  <xr:revisionPtr revIDLastSave="0" documentId="8_{AA863A66-1CF1-414F-9DE0-631441688B37}" xr6:coauthVersionLast="47" xr6:coauthVersionMax="47" xr10:uidLastSave="{00000000-0000-0000-0000-000000000000}"/>
  <bookViews>
    <workbookView xWindow="-110" yWindow="-110" windowWidth="19420" windowHeight="10420" xr2:uid="{975FA92B-07C4-40FB-9E6F-E60182E5195A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N10" i="1"/>
  <c r="B9" i="1"/>
  <c r="B10" i="1" s="1"/>
</calcChain>
</file>

<file path=xl/sharedStrings.xml><?xml version="1.0" encoding="utf-8"?>
<sst xmlns="http://schemas.openxmlformats.org/spreadsheetml/2006/main" count="45" uniqueCount="35">
  <si>
    <t>Name of the Corporate Debtor</t>
  </si>
  <si>
    <t>Harvest Hotels and Serviced Apartments Private Limited</t>
  </si>
  <si>
    <t>Date of commencement of CIRP</t>
  </si>
  <si>
    <t>List of creditors as on:</t>
  </si>
  <si>
    <t>List of Operational creditors (Other than Workmen and Employees and Government dues)</t>
  </si>
  <si>
    <t>Amount in INR</t>
  </si>
  <si>
    <t>SI No</t>
  </si>
  <si>
    <t>Name of Creditor</t>
  </si>
  <si>
    <t>Details of Claim received</t>
  </si>
  <si>
    <t>Details of claims admitted</t>
  </si>
  <si>
    <t>Amount of Contingent Claims</t>
  </si>
  <si>
    <t>Amount of any mutual dues that may be set off</t>
  </si>
  <si>
    <t>Amount of Claims not admitted</t>
  </si>
  <si>
    <t xml:space="preserve">Amount of Claims under verification </t>
  </si>
  <si>
    <t>Remarks, if any
(Refer to Note 2 for reasons)</t>
  </si>
  <si>
    <t>Date of receipt</t>
  </si>
  <si>
    <t>Amount Claimed</t>
  </si>
  <si>
    <t>Amt of Claim Admitted</t>
  </si>
  <si>
    <t>Nature of Claim</t>
  </si>
  <si>
    <t>Amount covered by Security Interest</t>
  </si>
  <si>
    <t>Amount covered by Guarantee</t>
  </si>
  <si>
    <t>Whether Related Party?</t>
  </si>
  <si>
    <t>% Voting Share in CoC, if applicable</t>
  </si>
  <si>
    <t>360 Degree Consultancy Private Limited</t>
  </si>
  <si>
    <t>O/s Amount on account of breach of terms of engagement along with Interest</t>
  </si>
  <si>
    <t>No</t>
  </si>
  <si>
    <t>NA</t>
  </si>
  <si>
    <t>Unique Collections India Private Limited</t>
  </si>
  <si>
    <t>O/s Amount against the material supplied along with interest</t>
  </si>
  <si>
    <t>Harish Babu and Indira S.V.</t>
  </si>
  <si>
    <t>Includes:
1.Rent O/s Dues
2.Interest
3.Non Remittance of TDS
4.IT Notice and Demand paid to Income Tax
5.Legal Expense</t>
  </si>
  <si>
    <t>Note 1</t>
  </si>
  <si>
    <t>Amount rounded off to the nearest Rupee</t>
  </si>
  <si>
    <t>Note 2</t>
  </si>
  <si>
    <t>The Resolution professional may update the claims as and when required information is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</si>
</sst>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EYInterstate Light"/>
    </font>
    <font>
      <b/>
      <sz val="10"/>
      <color theme="1"/>
      <name val="EYInterstate Light"/>
    </font>
    <font>
      <b/>
      <i/>
      <sz val="10"/>
      <color theme="1"/>
      <name val="EYInterstate Ligh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2" fillId="0" borderId="0" xfId="2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 wrapText="1"/>
    </xf>
    <xf numFmtId="165" fontId="2" fillId="0" borderId="2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left" vertical="center" wrapText="1"/>
    </xf>
    <xf numFmtId="166" fontId="2" fillId="0" borderId="2" xfId="2" applyNumberFormat="1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165" fontId="3" fillId="0" borderId="0" xfId="2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65" fontId="3" fillId="2" borderId="4" xfId="2" applyNumberFormat="1" applyFont="1" applyFill="1" applyBorder="1" applyAlignment="1">
      <alignment horizontal="center" vertical="center"/>
    </xf>
    <xf numFmtId="165" fontId="3" fillId="2" borderId="5" xfId="2" applyNumberFormat="1" applyFont="1" applyFill="1" applyBorder="1" applyAlignment="1">
      <alignment horizontal="center" vertical="center"/>
    </xf>
    <xf numFmtId="165" fontId="3" fillId="2" borderId="5" xfId="2" applyNumberFormat="1" applyFont="1" applyFill="1" applyBorder="1" applyAlignment="1">
      <alignment horizontal="center" vertical="center" wrapText="1"/>
    </xf>
    <xf numFmtId="165" fontId="3" fillId="2" borderId="6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Alignment="1">
      <alignment horizontal="center" vertical="center"/>
    </xf>
    <xf numFmtId="165" fontId="3" fillId="2" borderId="7" xfId="2" applyNumberFormat="1" applyFont="1" applyFill="1" applyBorder="1" applyAlignment="1">
      <alignment horizontal="center" vertical="center"/>
    </xf>
    <xf numFmtId="165" fontId="3" fillId="2" borderId="8" xfId="2" applyNumberFormat="1" applyFont="1" applyFill="1" applyBorder="1" applyAlignment="1">
      <alignment horizontal="center" vertical="center"/>
    </xf>
    <xf numFmtId="165" fontId="3" fillId="2" borderId="8" xfId="2" applyNumberFormat="1" applyFont="1" applyFill="1" applyBorder="1" applyAlignment="1">
      <alignment horizontal="center" vertical="center"/>
    </xf>
    <xf numFmtId="165" fontId="3" fillId="2" borderId="8" xfId="2" applyNumberFormat="1" applyFont="1" applyFill="1" applyBorder="1" applyAlignment="1">
      <alignment horizontal="center" vertical="center" wrapText="1"/>
    </xf>
    <xf numFmtId="165" fontId="3" fillId="2" borderId="8" xfId="2" applyNumberFormat="1" applyFont="1" applyFill="1" applyBorder="1" applyAlignment="1">
      <alignment horizontal="left" vertical="center" wrapText="1"/>
    </xf>
    <xf numFmtId="165" fontId="3" fillId="2" borderId="8" xfId="2" applyNumberFormat="1" applyFont="1" applyFill="1" applyBorder="1" applyAlignment="1">
      <alignment horizontal="center" vertical="center" wrapText="1"/>
    </xf>
    <xf numFmtId="165" fontId="3" fillId="2" borderId="9" xfId="2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vertical="center" wrapText="1"/>
    </xf>
    <xf numFmtId="166" fontId="2" fillId="0" borderId="11" xfId="2" applyNumberFormat="1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horizontal="left" vertical="center" wrapText="1"/>
    </xf>
    <xf numFmtId="165" fontId="2" fillId="0" borderId="12" xfId="2" applyNumberFormat="1" applyFont="1" applyFill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center" vertical="center"/>
    </xf>
    <xf numFmtId="165" fontId="2" fillId="0" borderId="14" xfId="2" applyNumberFormat="1" applyFont="1" applyFill="1" applyBorder="1" applyAlignment="1">
      <alignment vertical="center" wrapText="1"/>
    </xf>
    <xf numFmtId="166" fontId="2" fillId="0" borderId="14" xfId="2" applyNumberFormat="1" applyFont="1" applyFill="1" applyBorder="1" applyAlignment="1">
      <alignment horizontal="center" vertical="center"/>
    </xf>
    <xf numFmtId="165" fontId="2" fillId="0" borderId="14" xfId="2" applyNumberFormat="1" applyFont="1" applyFill="1" applyBorder="1" applyAlignment="1">
      <alignment horizontal="center" vertical="center"/>
    </xf>
    <xf numFmtId="165" fontId="2" fillId="0" borderId="14" xfId="2" applyNumberFormat="1" applyFont="1" applyFill="1" applyBorder="1" applyAlignment="1">
      <alignment horizontal="left" vertical="center" wrapText="1"/>
    </xf>
    <xf numFmtId="165" fontId="2" fillId="0" borderId="15" xfId="2" applyNumberFormat="1" applyFont="1" applyFill="1" applyBorder="1" applyAlignment="1">
      <alignment horizontal="right" vertical="center"/>
    </xf>
    <xf numFmtId="0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 wrapText="1"/>
    </xf>
    <xf numFmtId="166" fontId="2" fillId="0" borderId="8" xfId="2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horizontal="left" vertical="center" wrapText="1"/>
    </xf>
    <xf numFmtId="165" fontId="2" fillId="0" borderId="16" xfId="2" applyNumberFormat="1" applyFont="1" applyFill="1" applyBorder="1" applyAlignment="1">
      <alignment horizontal="center" vertical="center"/>
    </xf>
    <xf numFmtId="165" fontId="2" fillId="0" borderId="9" xfId="2" applyNumberFormat="1" applyFont="1" applyFill="1" applyBorder="1" applyAlignment="1">
      <alignment horizontal="right" vertical="center"/>
    </xf>
    <xf numFmtId="165" fontId="3" fillId="3" borderId="17" xfId="2" applyNumberFormat="1" applyFont="1" applyFill="1" applyBorder="1" applyAlignment="1">
      <alignment vertical="center"/>
    </xf>
    <xf numFmtId="165" fontId="3" fillId="3" borderId="16" xfId="2" applyNumberFormat="1" applyFont="1" applyFill="1" applyBorder="1" applyAlignment="1">
      <alignment vertical="center"/>
    </xf>
    <xf numFmtId="165" fontId="3" fillId="3" borderId="16" xfId="2" applyNumberFormat="1" applyFont="1" applyFill="1" applyBorder="1" applyAlignment="1">
      <alignment horizontal="center" vertical="center"/>
    </xf>
    <xf numFmtId="165" fontId="2" fillId="3" borderId="18" xfId="2" applyNumberFormat="1" applyFont="1" applyFill="1" applyBorder="1" applyAlignment="1">
      <alignment horizontal="center" vertical="center"/>
    </xf>
    <xf numFmtId="165" fontId="3" fillId="0" borderId="0" xfId="2" quotePrefix="1" applyNumberFormat="1" applyFont="1" applyFill="1" applyAlignment="1">
      <alignment vertical="center"/>
    </xf>
    <xf numFmtId="165" fontId="3" fillId="0" borderId="0" xfId="2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6" xfId="2" xr:uid="{94C61068-54C5-4A5A-B9E6-FE10411C33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6701-BEB0-4043-B394-4B365465DA4F}">
  <dimension ref="B1:X13"/>
  <sheetViews>
    <sheetView tabSelected="1" topLeftCell="D1" zoomScale="70" zoomScaleNormal="70" workbookViewId="0">
      <selection activeCell="O10" sqref="O10"/>
    </sheetView>
  </sheetViews>
  <sheetFormatPr defaultColWidth="8.7265625" defaultRowHeight="14" x14ac:dyDescent="0.35"/>
  <cols>
    <col min="1" max="1" width="2.1796875" style="1" customWidth="1"/>
    <col min="2" max="2" width="10.1796875" style="1" customWidth="1"/>
    <col min="3" max="3" width="47" style="1" customWidth="1"/>
    <col min="4" max="4" width="27.81640625" style="1" customWidth="1"/>
    <col min="5" max="5" width="23.453125" style="2" customWidth="1"/>
    <col min="6" max="6" width="16.54296875" style="2" bestFit="1" customWidth="1"/>
    <col min="7" max="7" width="30.453125" style="2" bestFit="1" customWidth="1"/>
    <col min="8" max="8" width="12.453125" style="2" bestFit="1" customWidth="1"/>
    <col min="9" max="9" width="10.26953125" style="2" bestFit="1" customWidth="1"/>
    <col min="10" max="10" width="8.90625" style="2" bestFit="1" customWidth="1"/>
    <col min="11" max="11" width="11.90625" style="2" bestFit="1" customWidth="1"/>
    <col min="12" max="12" width="15.81640625" style="2" customWidth="1"/>
    <col min="13" max="13" width="13.81640625" style="2" customWidth="1"/>
    <col min="14" max="14" width="16.7265625" style="2" customWidth="1"/>
    <col min="15" max="15" width="17.54296875" style="2" customWidth="1"/>
    <col min="16" max="16" width="13.1796875" style="2" customWidth="1"/>
    <col min="17" max="17" width="10.7265625" style="2" customWidth="1"/>
    <col min="18" max="19" width="13.453125" style="2" bestFit="1" customWidth="1"/>
    <col min="20" max="20" width="10.7265625" style="2" bestFit="1" customWidth="1"/>
    <col min="21" max="24" width="8.7265625" style="2"/>
    <col min="25" max="16384" width="8.7265625" style="1"/>
  </cols>
  <sheetData>
    <row r="1" spans="2:24" ht="14.5" thickBot="1" x14ac:dyDescent="0.4"/>
    <row r="2" spans="2:24" ht="28.5" thickBot="1" x14ac:dyDescent="0.4">
      <c r="B2" s="3"/>
      <c r="C2" s="4" t="s">
        <v>0</v>
      </c>
      <c r="D2" s="5" t="s">
        <v>1</v>
      </c>
      <c r="E2" s="6" t="s">
        <v>2</v>
      </c>
      <c r="F2" s="7">
        <v>44841</v>
      </c>
      <c r="G2" s="6" t="s">
        <v>3</v>
      </c>
      <c r="H2" s="8">
        <v>44978</v>
      </c>
    </row>
    <row r="4" spans="2:24" x14ac:dyDescent="0.35">
      <c r="B4" s="9" t="s">
        <v>4</v>
      </c>
      <c r="D4" s="2"/>
      <c r="G4" s="10"/>
      <c r="X4" s="1"/>
    </row>
    <row r="5" spans="2:24" ht="14.5" thickBot="1" x14ac:dyDescent="0.4">
      <c r="P5" s="11" t="s">
        <v>5</v>
      </c>
      <c r="X5" s="1"/>
    </row>
    <row r="6" spans="2:24" s="9" customFormat="1" x14ac:dyDescent="0.35">
      <c r="B6" s="12" t="s">
        <v>6</v>
      </c>
      <c r="C6" s="13" t="s">
        <v>7</v>
      </c>
      <c r="D6" s="13" t="s">
        <v>8</v>
      </c>
      <c r="E6" s="13"/>
      <c r="F6" s="13" t="s">
        <v>9</v>
      </c>
      <c r="G6" s="13"/>
      <c r="H6" s="13"/>
      <c r="I6" s="13"/>
      <c r="J6" s="13"/>
      <c r="K6" s="13"/>
      <c r="L6" s="14" t="s">
        <v>10</v>
      </c>
      <c r="M6" s="14" t="s">
        <v>11</v>
      </c>
      <c r="N6" s="14" t="s">
        <v>12</v>
      </c>
      <c r="O6" s="14" t="s">
        <v>13</v>
      </c>
      <c r="P6" s="15" t="s">
        <v>14</v>
      </c>
      <c r="Q6" s="16"/>
      <c r="R6" s="16"/>
      <c r="S6" s="16"/>
      <c r="T6" s="16"/>
      <c r="U6" s="16"/>
      <c r="V6" s="16"/>
      <c r="W6" s="16"/>
    </row>
    <row r="7" spans="2:24" s="9" customFormat="1" ht="56.5" thickBot="1" x14ac:dyDescent="0.4">
      <c r="B7" s="17"/>
      <c r="C7" s="18"/>
      <c r="D7" s="19" t="s">
        <v>15</v>
      </c>
      <c r="E7" s="19" t="s">
        <v>16</v>
      </c>
      <c r="F7" s="20" t="s">
        <v>17</v>
      </c>
      <c r="G7" s="21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2"/>
      <c r="M7" s="22"/>
      <c r="N7" s="22"/>
      <c r="O7" s="22"/>
      <c r="P7" s="23"/>
      <c r="Q7" s="16"/>
      <c r="R7" s="16"/>
      <c r="S7" s="16"/>
      <c r="T7" s="16"/>
      <c r="U7" s="16"/>
      <c r="V7" s="16"/>
      <c r="W7" s="16"/>
    </row>
    <row r="8" spans="2:24" ht="42" x14ac:dyDescent="0.35">
      <c r="B8" s="24">
        <v>1</v>
      </c>
      <c r="C8" s="25" t="s">
        <v>23</v>
      </c>
      <c r="D8" s="26">
        <v>44865</v>
      </c>
      <c r="E8" s="27">
        <v>53789304</v>
      </c>
      <c r="F8" s="27">
        <v>0</v>
      </c>
      <c r="G8" s="28" t="s">
        <v>24</v>
      </c>
      <c r="H8" s="27" t="s">
        <v>25</v>
      </c>
      <c r="I8" s="27" t="s">
        <v>25</v>
      </c>
      <c r="J8" s="27" t="s">
        <v>25</v>
      </c>
      <c r="K8" s="27" t="s">
        <v>26</v>
      </c>
      <c r="L8" s="27">
        <v>0</v>
      </c>
      <c r="M8" s="27">
        <v>0</v>
      </c>
      <c r="N8" s="27">
        <v>0</v>
      </c>
      <c r="O8" s="27">
        <v>53789304</v>
      </c>
      <c r="P8" s="29"/>
      <c r="X8" s="1"/>
    </row>
    <row r="9" spans="2:24" ht="28" x14ac:dyDescent="0.35">
      <c r="B9" s="30">
        <f t="shared" ref="B9:B10" si="0">B8+1</f>
        <v>2</v>
      </c>
      <c r="C9" s="31" t="s">
        <v>27</v>
      </c>
      <c r="D9" s="32">
        <v>44870</v>
      </c>
      <c r="E9" s="33">
        <v>2873455</v>
      </c>
      <c r="F9" s="33">
        <v>0</v>
      </c>
      <c r="G9" s="34" t="s">
        <v>28</v>
      </c>
      <c r="H9" s="27" t="s">
        <v>25</v>
      </c>
      <c r="I9" s="27" t="s">
        <v>25</v>
      </c>
      <c r="J9" s="27" t="s">
        <v>25</v>
      </c>
      <c r="K9" s="33" t="s">
        <v>26</v>
      </c>
      <c r="L9" s="33">
        <v>0</v>
      </c>
      <c r="M9" s="33">
        <v>0</v>
      </c>
      <c r="N9" s="33">
        <v>0</v>
      </c>
      <c r="O9" s="33">
        <v>2873455</v>
      </c>
      <c r="P9" s="35"/>
      <c r="X9" s="1"/>
    </row>
    <row r="10" spans="2:24" ht="114" customHeight="1" thickBot="1" x14ac:dyDescent="0.4">
      <c r="B10" s="36">
        <f t="shared" si="0"/>
        <v>3</v>
      </c>
      <c r="C10" s="37" t="s">
        <v>29</v>
      </c>
      <c r="D10" s="38">
        <v>44935</v>
      </c>
      <c r="E10" s="39">
        <v>44573763</v>
      </c>
      <c r="F10" s="39">
        <v>29261560</v>
      </c>
      <c r="G10" s="40" t="s">
        <v>30</v>
      </c>
      <c r="H10" s="41" t="s">
        <v>25</v>
      </c>
      <c r="I10" s="41" t="s">
        <v>25</v>
      </c>
      <c r="J10" s="41" t="s">
        <v>25</v>
      </c>
      <c r="K10" s="39" t="s">
        <v>26</v>
      </c>
      <c r="L10" s="39">
        <v>0</v>
      </c>
      <c r="M10" s="39">
        <v>0</v>
      </c>
      <c r="N10" s="39">
        <f>E10-F10</f>
        <v>15312203</v>
      </c>
      <c r="O10" s="39">
        <v>0</v>
      </c>
      <c r="P10" s="42"/>
      <c r="X10" s="1"/>
    </row>
    <row r="11" spans="2:24" s="9" customFormat="1" ht="14.5" thickBot="1" x14ac:dyDescent="0.4">
      <c r="B11" s="43"/>
      <c r="C11" s="44"/>
      <c r="D11" s="45"/>
      <c r="E11" s="45">
        <f>SUM(E8:E10)</f>
        <v>101236522</v>
      </c>
      <c r="F11" s="45">
        <f>SUM(F8:F10)</f>
        <v>29261560</v>
      </c>
      <c r="G11" s="45">
        <f t="shared" ref="G11:L11" si="1">SUM(G8:G9)</f>
        <v>0</v>
      </c>
      <c r="H11" s="45">
        <f t="shared" si="1"/>
        <v>0</v>
      </c>
      <c r="I11" s="45">
        <f t="shared" si="1"/>
        <v>0</v>
      </c>
      <c r="J11" s="45">
        <f t="shared" si="1"/>
        <v>0</v>
      </c>
      <c r="K11" s="45">
        <f t="shared" si="1"/>
        <v>0</v>
      </c>
      <c r="L11" s="45">
        <f t="shared" si="1"/>
        <v>0</v>
      </c>
      <c r="M11" s="45">
        <f>SUM(M8:M10)</f>
        <v>0</v>
      </c>
      <c r="N11" s="45">
        <f>SUM(N8:N10)</f>
        <v>15312203</v>
      </c>
      <c r="O11" s="45">
        <f>SUM(O8:O10)</f>
        <v>56662759</v>
      </c>
      <c r="P11" s="46"/>
      <c r="Q11" s="16"/>
      <c r="R11" s="16"/>
      <c r="S11" s="16"/>
      <c r="T11" s="16"/>
      <c r="U11" s="16"/>
      <c r="V11" s="16"/>
      <c r="W11" s="16"/>
    </row>
    <row r="12" spans="2:24" x14ac:dyDescent="0.35">
      <c r="B12" s="47" t="s">
        <v>31</v>
      </c>
      <c r="C12" s="1" t="s">
        <v>32</v>
      </c>
      <c r="F12" s="48"/>
      <c r="P12" s="49"/>
    </row>
    <row r="13" spans="2:24" x14ac:dyDescent="0.35">
      <c r="B13" s="9" t="s">
        <v>33</v>
      </c>
      <c r="C13" s="10" t="s">
        <v>34</v>
      </c>
    </row>
  </sheetData>
  <mergeCells count="9">
    <mergeCell ref="N6:N7"/>
    <mergeCell ref="O6:O7"/>
    <mergeCell ref="P6:P7"/>
    <mergeCell ref="B6:B7"/>
    <mergeCell ref="C6:C7"/>
    <mergeCell ref="D6:E6"/>
    <mergeCell ref="F6:K6"/>
    <mergeCell ref="L6:L7"/>
    <mergeCell ref="M6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Utkarsh Goel</dc:creator>
  <cp:lastModifiedBy>Utkarsh Goel</cp:lastModifiedBy>
  <dcterms:created xsi:type="dcterms:W3CDTF">2023-03-13T07:53:17Z</dcterms:created>
  <dcterms:modified xsi:type="dcterms:W3CDTF">2023-03-13T07:54:23Z</dcterms:modified>
</cp:coreProperties>
</file>